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ie\OneDrive\Documents\Coast Mountain College\Year 2 Second Term\Enterpreneurship\"/>
    </mc:Choice>
  </mc:AlternateContent>
  <xr:revisionPtr revIDLastSave="0" documentId="13_ncr:1_{75010C5A-6FA9-498A-A6DD-88AD9A59294C}" xr6:coauthVersionLast="47" xr6:coauthVersionMax="47" xr10:uidLastSave="{00000000-0000-0000-0000-000000000000}"/>
  <bookViews>
    <workbookView xWindow="-25710" yWindow="-110" windowWidth="25820" windowHeight="15500" xr2:uid="{9F7ABA41-C4EF-204C-9AD0-9803DBB23C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18" i="1"/>
  <c r="Z18" i="1"/>
  <c r="Y18" i="1"/>
  <c r="X18" i="1"/>
  <c r="W18" i="1"/>
  <c r="V18" i="1"/>
  <c r="U18" i="1"/>
  <c r="T18" i="1"/>
  <c r="S18" i="1"/>
  <c r="R18" i="1"/>
  <c r="Q18" i="1"/>
  <c r="O18" i="1"/>
  <c r="N18" i="1"/>
  <c r="M18" i="1"/>
  <c r="L18" i="1"/>
  <c r="K18" i="1"/>
  <c r="J18" i="1"/>
  <c r="I18" i="1"/>
  <c r="H18" i="1"/>
  <c r="G18" i="1"/>
  <c r="F18" i="1"/>
  <c r="E18" i="1"/>
  <c r="D18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K39" i="1" l="1"/>
  <c r="AA39" i="1"/>
  <c r="V39" i="1"/>
  <c r="W39" i="1"/>
  <c r="Y39" i="1"/>
  <c r="Z39" i="1"/>
  <c r="T39" i="1"/>
  <c r="U39" i="1"/>
  <c r="D33" i="1"/>
  <c r="M39" i="1"/>
  <c r="Q39" i="1"/>
  <c r="R39" i="1"/>
  <c r="N39" i="1"/>
  <c r="O39" i="1"/>
  <c r="P39" i="1"/>
  <c r="S39" i="1"/>
  <c r="L33" i="1"/>
  <c r="G33" i="1"/>
  <c r="E33" i="1"/>
  <c r="J39" i="1"/>
  <c r="H39" i="1"/>
  <c r="F33" i="1"/>
  <c r="X33" i="1"/>
  <c r="I39" i="1"/>
  <c r="I33" i="1"/>
  <c r="M33" i="1"/>
  <c r="Q33" i="1"/>
  <c r="U33" i="1"/>
  <c r="Y33" i="1"/>
  <c r="H33" i="1"/>
  <c r="P33" i="1"/>
  <c r="L39" i="1"/>
  <c r="X39" i="1"/>
  <c r="J33" i="1"/>
  <c r="N33" i="1"/>
  <c r="R33" i="1"/>
  <c r="V33" i="1"/>
  <c r="Z33" i="1"/>
  <c r="T33" i="1"/>
  <c r="K33" i="1"/>
  <c r="O33" i="1"/>
  <c r="S33" i="1"/>
  <c r="W33" i="1"/>
  <c r="AA33" i="1"/>
  <c r="D35" i="1" l="1"/>
  <c r="E2" i="1" s="1"/>
  <c r="E35" i="1" s="1"/>
  <c r="F2" i="1" s="1"/>
  <c r="F35" i="1" s="1"/>
  <c r="G2" i="1" s="1"/>
  <c r="G35" i="1" s="1"/>
  <c r="H2" i="1" s="1"/>
  <c r="H35" i="1" s="1"/>
  <c r="I2" i="1" s="1"/>
  <c r="I35" i="1" s="1"/>
  <c r="J2" i="1" s="1"/>
  <c r="J35" i="1" s="1"/>
  <c r="K2" i="1" s="1"/>
  <c r="K35" i="1" s="1"/>
  <c r="L2" i="1" s="1"/>
  <c r="L35" i="1" s="1"/>
  <c r="M2" i="1" s="1"/>
  <c r="M35" i="1" s="1"/>
  <c r="N2" i="1" s="1"/>
  <c r="N35" i="1" s="1"/>
  <c r="O2" i="1" s="1"/>
  <c r="O35" i="1" s="1"/>
  <c r="P2" i="1" s="1"/>
  <c r="P35" i="1" s="1"/>
  <c r="Q2" i="1" s="1"/>
  <c r="Q35" i="1" s="1"/>
  <c r="R2" i="1" s="1"/>
  <c r="R35" i="1" s="1"/>
  <c r="S2" i="1" s="1"/>
  <c r="S35" i="1" s="1"/>
  <c r="T2" i="1" s="1"/>
  <c r="T35" i="1" s="1"/>
  <c r="U2" i="1" s="1"/>
  <c r="U35" i="1" s="1"/>
  <c r="V2" i="1" s="1"/>
  <c r="V35" i="1" s="1"/>
  <c r="W2" i="1" s="1"/>
  <c r="W35" i="1" s="1"/>
  <c r="X2" i="1" s="1"/>
  <c r="X35" i="1" s="1"/>
  <c r="Y2" i="1" s="1"/>
  <c r="Y35" i="1" s="1"/>
  <c r="Z2" i="1" s="1"/>
  <c r="Z35" i="1" s="1"/>
  <c r="AA2" i="1" s="1"/>
  <c r="AA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5C925D2C-0232-A54F-90D6-A65E8CD20EDE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5" authorId="0" shapeId="0" xr:uid="{7C1FD78D-9309-5F4F-A28C-54ADD15F8F2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2" authorId="0" shapeId="0" xr:uid="{2C7C0730-9ED2-274F-9004-AE8D91D5B6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35" authorId="0" shapeId="0" xr:uid="{FC0070E0-A63E-C749-A1EC-99932E4A9F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sharedStrings.xml><?xml version="1.0" encoding="utf-8"?>
<sst xmlns="http://schemas.openxmlformats.org/spreadsheetml/2006/main" count="32" uniqueCount="31">
  <si>
    <t xml:space="preserve">Period (Month): </t>
  </si>
  <si>
    <t>Income Sources (CASH IN)</t>
  </si>
  <si>
    <t>Total Income:</t>
  </si>
  <si>
    <t>Expenses (CASH OUT)</t>
  </si>
  <si>
    <t>Meals</t>
  </si>
  <si>
    <t>Total Operating Expenses:</t>
  </si>
  <si>
    <t>Other Changes in Cash (CASH OUT)</t>
  </si>
  <si>
    <t>Credit Card Payment</t>
  </si>
  <si>
    <t>Owners draw</t>
  </si>
  <si>
    <t>Loan Repayment</t>
  </si>
  <si>
    <t>Tax savings</t>
  </si>
  <si>
    <t>Other #1</t>
  </si>
  <si>
    <t>Other changes in cash out:</t>
  </si>
  <si>
    <t>Other Changes in Cash (CASH IN)</t>
  </si>
  <si>
    <t>Cash Received from Loan</t>
  </si>
  <si>
    <t>Cash received from investment</t>
  </si>
  <si>
    <t>Other #2</t>
  </si>
  <si>
    <t>Other changes in cash in:</t>
  </si>
  <si>
    <t>Total Changes in cash</t>
  </si>
  <si>
    <t>Cash at the end of the period:</t>
  </si>
  <si>
    <t>Don't Let cash go below:</t>
  </si>
  <si>
    <t>Approximate Net Income</t>
  </si>
  <si>
    <t>Ad Revenue</t>
  </si>
  <si>
    <t>Sponsorships</t>
  </si>
  <si>
    <t>Merchandise Sales</t>
  </si>
  <si>
    <t>Memberships &amp; Donations</t>
  </si>
  <si>
    <t>Streamladder Subscription</t>
  </si>
  <si>
    <t>Canva Pro Subscriptions</t>
  </si>
  <si>
    <t xml:space="preserve">Advertising </t>
  </si>
  <si>
    <t>Supplies</t>
  </si>
  <si>
    <t>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</si>
</sst>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[$$-1009]* #,##0.00_-;\-[$$-1009]* #,##0.00_-;_-[$$-1009]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sz val="12"/>
      <name val="Comic Sans MS"/>
      <family val="4"/>
    </font>
    <font>
      <b/>
      <u/>
      <sz val="12"/>
      <color theme="1"/>
      <name val="Comic Sans MS"/>
      <family val="4"/>
    </font>
    <font>
      <sz val="12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17" fontId="6" fillId="3" borderId="1" xfId="0" applyNumberFormat="1" applyFont="1" applyFill="1" applyBorder="1" applyAlignment="1">
      <alignment horizontal="center"/>
    </xf>
    <xf numFmtId="17" fontId="6" fillId="4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9" fillId="0" borderId="0" xfId="0" applyFont="1"/>
    <xf numFmtId="165" fontId="6" fillId="0" borderId="0" xfId="1" applyNumberFormat="1" applyFont="1"/>
    <xf numFmtId="166" fontId="6" fillId="0" borderId="0" xfId="0" applyNumberFormat="1" applyFont="1"/>
    <xf numFmtId="165" fontId="6" fillId="0" borderId="2" xfId="1" applyNumberFormat="1" applyFont="1" applyBorder="1"/>
    <xf numFmtId="0" fontId="6" fillId="0" borderId="0" xfId="0" applyFont="1" applyAlignment="1">
      <alignment horizontal="right"/>
    </xf>
    <xf numFmtId="165" fontId="7" fillId="2" borderId="0" xfId="1" applyNumberFormat="1" applyFont="1" applyFill="1"/>
    <xf numFmtId="0" fontId="10" fillId="0" borderId="0" xfId="0" applyFont="1"/>
    <xf numFmtId="166" fontId="7" fillId="2" borderId="0" xfId="1" applyNumberFormat="1" applyFont="1" applyFill="1"/>
    <xf numFmtId="0" fontId="6" fillId="0" borderId="0" xfId="0" applyFont="1" applyAlignment="1">
      <alignment horizontal="right"/>
    </xf>
    <xf numFmtId="166" fontId="6" fillId="2" borderId="3" xfId="1" applyNumberFormat="1" applyFont="1" applyFill="1" applyBorder="1"/>
    <xf numFmtId="164" fontId="6" fillId="0" borderId="0" xfId="1" applyFont="1"/>
    <xf numFmtId="165" fontId="7" fillId="0" borderId="4" xfId="1" applyNumberFormat="1" applyFont="1" applyFill="1" applyBorder="1" applyAlignment="1">
      <alignment horizontal="center"/>
    </xf>
    <xf numFmtId="166" fontId="6" fillId="0" borderId="0" xfId="1" applyNumberFormat="1" applyFont="1"/>
  </cellXfs>
  <cellStyles count="2">
    <cellStyle name="Comma" xfId="1" builtinId="3"/>
    <cellStyle name="Normal" xfId="0" builtinId="0"/>
  </cellStyles>
  <dxfs count="1"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2905-B513-BE4C-9141-F7AE05896091}">
  <dimension ref="A1:AA164"/>
  <sheetViews>
    <sheetView tabSelected="1" workbookViewId="0">
      <selection activeCell="E8" sqref="E8"/>
    </sheetView>
  </sheetViews>
  <sheetFormatPr defaultColWidth="14.375" defaultRowHeight="19.5" x14ac:dyDescent="0.4"/>
  <cols>
    <col min="1" max="16384" width="14.375" style="1"/>
  </cols>
  <sheetData>
    <row r="1" spans="1:27" x14ac:dyDescent="0.4">
      <c r="C1" s="2" t="s">
        <v>0</v>
      </c>
      <c r="D1" s="3">
        <v>45292</v>
      </c>
      <c r="E1" s="3">
        <v>45323</v>
      </c>
      <c r="F1" s="3">
        <v>45352</v>
      </c>
      <c r="G1" s="3">
        <v>45383</v>
      </c>
      <c r="H1" s="3">
        <v>45413</v>
      </c>
      <c r="I1" s="3">
        <v>45444</v>
      </c>
      <c r="J1" s="3">
        <v>45474</v>
      </c>
      <c r="K1" s="3">
        <v>45505</v>
      </c>
      <c r="L1" s="3">
        <v>45536</v>
      </c>
      <c r="M1" s="3">
        <v>45566</v>
      </c>
      <c r="N1" s="3">
        <v>45597</v>
      </c>
      <c r="O1" s="3">
        <v>45627</v>
      </c>
      <c r="P1" s="4">
        <v>45658</v>
      </c>
      <c r="Q1" s="4">
        <v>45689</v>
      </c>
      <c r="R1" s="4">
        <v>45717</v>
      </c>
      <c r="S1" s="4">
        <v>45748</v>
      </c>
      <c r="T1" s="4">
        <v>45778</v>
      </c>
      <c r="U1" s="4">
        <v>45809</v>
      </c>
      <c r="V1" s="4">
        <v>45839</v>
      </c>
      <c r="W1" s="4">
        <v>45870</v>
      </c>
      <c r="X1" s="4">
        <v>45901</v>
      </c>
      <c r="Y1" s="4">
        <v>45931</v>
      </c>
      <c r="Z1" s="4">
        <v>45962</v>
      </c>
      <c r="AA1" s="4">
        <v>45992</v>
      </c>
    </row>
    <row r="2" spans="1:27" x14ac:dyDescent="0.4">
      <c r="A2" s="5"/>
      <c r="B2" s="5"/>
      <c r="C2" s="5"/>
      <c r="D2" s="6"/>
      <c r="E2" s="7">
        <f t="shared" ref="E2:AA2" si="0">D35</f>
        <v>4940</v>
      </c>
      <c r="F2" s="7">
        <f t="shared" si="0"/>
        <v>4900</v>
      </c>
      <c r="G2" s="7">
        <f t="shared" si="0"/>
        <v>5048</v>
      </c>
      <c r="H2" s="7">
        <f t="shared" si="0"/>
        <v>5138</v>
      </c>
      <c r="I2" s="7">
        <f t="shared" si="0"/>
        <v>5269</v>
      </c>
      <c r="J2" s="7">
        <f t="shared" si="0"/>
        <v>5337</v>
      </c>
      <c r="K2" s="7">
        <f t="shared" si="0"/>
        <v>5442</v>
      </c>
      <c r="L2" s="7">
        <f t="shared" si="0"/>
        <v>5540</v>
      </c>
      <c r="M2" s="7">
        <f t="shared" si="0"/>
        <v>5690</v>
      </c>
      <c r="N2" s="7">
        <f t="shared" si="0"/>
        <v>5820</v>
      </c>
      <c r="O2" s="7">
        <f t="shared" si="0"/>
        <v>5978</v>
      </c>
      <c r="P2" s="7">
        <f t="shared" si="0"/>
        <v>6104</v>
      </c>
      <c r="Q2" s="7">
        <f t="shared" si="0"/>
        <v>6294</v>
      </c>
      <c r="R2" s="7">
        <f t="shared" si="0"/>
        <v>6559</v>
      </c>
      <c r="S2" s="7">
        <f t="shared" si="0"/>
        <v>6839</v>
      </c>
      <c r="T2" s="7">
        <f t="shared" si="0"/>
        <v>7299</v>
      </c>
      <c r="U2" s="7">
        <f t="shared" si="0"/>
        <v>7624</v>
      </c>
      <c r="V2" s="7">
        <f t="shared" si="0"/>
        <v>7992</v>
      </c>
      <c r="W2" s="7">
        <f t="shared" si="0"/>
        <v>8335</v>
      </c>
      <c r="X2" s="7">
        <f t="shared" si="0"/>
        <v>8875</v>
      </c>
      <c r="Y2" s="7">
        <f t="shared" si="0"/>
        <v>9335</v>
      </c>
      <c r="Z2" s="7">
        <f t="shared" si="0"/>
        <v>9785</v>
      </c>
      <c r="AA2" s="7">
        <f t="shared" si="0"/>
        <v>10345</v>
      </c>
    </row>
    <row r="3" spans="1:27" x14ac:dyDescent="0.4"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4"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x14ac:dyDescent="0.4">
      <c r="A5" s="10" t="s">
        <v>1</v>
      </c>
      <c r="B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4">
      <c r="B6" s="1" t="s">
        <v>22</v>
      </c>
      <c r="D6" s="11">
        <v>0</v>
      </c>
      <c r="E6" s="11">
        <v>0</v>
      </c>
      <c r="F6" s="12">
        <v>198</v>
      </c>
      <c r="G6" s="12">
        <v>125</v>
      </c>
      <c r="H6" s="12">
        <v>188</v>
      </c>
      <c r="I6" s="12">
        <v>100</v>
      </c>
      <c r="J6" s="12">
        <v>120</v>
      </c>
      <c r="K6" s="12">
        <v>138</v>
      </c>
      <c r="L6" s="12">
        <v>160</v>
      </c>
      <c r="M6" s="12">
        <v>190</v>
      </c>
      <c r="N6" s="12">
        <v>200</v>
      </c>
      <c r="O6" s="12">
        <v>148</v>
      </c>
      <c r="P6" s="12">
        <v>250</v>
      </c>
      <c r="Q6" s="12">
        <v>300</v>
      </c>
      <c r="R6" s="12">
        <v>315</v>
      </c>
      <c r="S6" s="12">
        <v>450</v>
      </c>
      <c r="T6" s="12">
        <v>380</v>
      </c>
      <c r="U6" s="12">
        <v>410</v>
      </c>
      <c r="V6" s="12">
        <v>355</v>
      </c>
      <c r="W6" s="12">
        <v>470</v>
      </c>
      <c r="X6" s="12">
        <v>420</v>
      </c>
      <c r="Y6" s="12">
        <v>385</v>
      </c>
      <c r="Z6" s="12">
        <v>480</v>
      </c>
      <c r="AA6" s="12">
        <v>500</v>
      </c>
    </row>
    <row r="7" spans="1:27" x14ac:dyDescent="0.4">
      <c r="B7" s="1" t="s">
        <v>23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>
        <v>50</v>
      </c>
      <c r="Q7" s="12">
        <v>75</v>
      </c>
      <c r="R7" s="12">
        <v>75</v>
      </c>
      <c r="S7" s="12">
        <v>120</v>
      </c>
      <c r="T7" s="12">
        <v>55</v>
      </c>
      <c r="U7" s="12">
        <v>68</v>
      </c>
      <c r="V7" s="12">
        <v>98</v>
      </c>
      <c r="W7" s="12">
        <v>180</v>
      </c>
      <c r="X7" s="12">
        <v>150</v>
      </c>
      <c r="Y7" s="12">
        <v>175</v>
      </c>
      <c r="Z7" s="12">
        <v>190</v>
      </c>
      <c r="AA7" s="12">
        <v>200</v>
      </c>
    </row>
    <row r="8" spans="1:27" x14ac:dyDescent="0.4">
      <c r="B8" s="1" t="s">
        <v>30</v>
      </c>
      <c r="D8" s="11">
        <v>5000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x14ac:dyDescent="0.4">
      <c r="B9" s="1" t="s">
        <v>24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</row>
    <row r="10" spans="1:27" x14ac:dyDescent="0.4">
      <c r="B10" s="1" t="s">
        <v>25</v>
      </c>
      <c r="D10" s="13"/>
      <c r="E10" s="12">
        <v>20</v>
      </c>
      <c r="F10" s="12">
        <v>10</v>
      </c>
      <c r="G10" s="12">
        <v>25</v>
      </c>
      <c r="H10" s="12">
        <v>3</v>
      </c>
      <c r="I10" s="12">
        <v>28</v>
      </c>
      <c r="J10" s="12">
        <v>45</v>
      </c>
      <c r="K10" s="12">
        <v>20</v>
      </c>
      <c r="L10" s="12">
        <v>50</v>
      </c>
      <c r="M10" s="12">
        <v>0</v>
      </c>
      <c r="N10" s="12">
        <v>18</v>
      </c>
      <c r="O10" s="12">
        <v>38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x14ac:dyDescent="0.4">
      <c r="A11" s="14" t="s">
        <v>2</v>
      </c>
      <c r="B11" s="14"/>
      <c r="C11" s="14"/>
      <c r="D11" s="15">
        <f>SUM(D6:D10)</f>
        <v>5000</v>
      </c>
      <c r="E11" s="15">
        <f t="shared" ref="E11:AA11" si="1">SUM(E6:E10)</f>
        <v>20</v>
      </c>
      <c r="F11" s="15">
        <f t="shared" si="1"/>
        <v>208</v>
      </c>
      <c r="G11" s="15">
        <f t="shared" si="1"/>
        <v>150</v>
      </c>
      <c r="H11" s="15">
        <f t="shared" si="1"/>
        <v>191</v>
      </c>
      <c r="I11" s="15">
        <f t="shared" si="1"/>
        <v>128</v>
      </c>
      <c r="J11" s="15">
        <f t="shared" si="1"/>
        <v>165</v>
      </c>
      <c r="K11" s="15">
        <f t="shared" si="1"/>
        <v>158</v>
      </c>
      <c r="L11" s="15">
        <f t="shared" si="1"/>
        <v>210</v>
      </c>
      <c r="M11" s="15">
        <f t="shared" si="1"/>
        <v>190</v>
      </c>
      <c r="N11" s="15">
        <f t="shared" si="1"/>
        <v>218</v>
      </c>
      <c r="O11" s="15">
        <f t="shared" si="1"/>
        <v>186</v>
      </c>
      <c r="P11" s="15">
        <f t="shared" si="1"/>
        <v>300</v>
      </c>
      <c r="Q11" s="15">
        <f t="shared" si="1"/>
        <v>375</v>
      </c>
      <c r="R11" s="15">
        <f t="shared" si="1"/>
        <v>390</v>
      </c>
      <c r="S11" s="15">
        <f t="shared" si="1"/>
        <v>570</v>
      </c>
      <c r="T11" s="15">
        <f t="shared" si="1"/>
        <v>435</v>
      </c>
      <c r="U11" s="15">
        <f t="shared" si="1"/>
        <v>478</v>
      </c>
      <c r="V11" s="15">
        <f t="shared" si="1"/>
        <v>453</v>
      </c>
      <c r="W11" s="15">
        <f t="shared" si="1"/>
        <v>650</v>
      </c>
      <c r="X11" s="15">
        <f t="shared" si="1"/>
        <v>570</v>
      </c>
      <c r="Y11" s="15">
        <f t="shared" si="1"/>
        <v>560</v>
      </c>
      <c r="Z11" s="15">
        <f t="shared" si="1"/>
        <v>670</v>
      </c>
      <c r="AA11" s="15">
        <f t="shared" si="1"/>
        <v>700</v>
      </c>
    </row>
    <row r="12" spans="1:27" x14ac:dyDescent="0.4">
      <c r="A12" s="10" t="s">
        <v>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4">
      <c r="B13" s="1" t="s">
        <v>26</v>
      </c>
      <c r="D13" s="12">
        <v>7</v>
      </c>
      <c r="E13" s="12">
        <v>7</v>
      </c>
      <c r="F13" s="12">
        <v>7</v>
      </c>
      <c r="G13" s="12">
        <v>7</v>
      </c>
      <c r="H13" s="12">
        <v>7</v>
      </c>
      <c r="I13" s="12">
        <v>7</v>
      </c>
      <c r="J13" s="12">
        <v>7</v>
      </c>
      <c r="K13" s="12">
        <v>7</v>
      </c>
      <c r="L13" s="12">
        <v>7</v>
      </c>
      <c r="M13" s="12">
        <v>7</v>
      </c>
      <c r="N13" s="12">
        <v>7</v>
      </c>
      <c r="O13" s="12">
        <v>7</v>
      </c>
      <c r="P13" s="12">
        <v>7</v>
      </c>
      <c r="Q13" s="12">
        <v>7</v>
      </c>
      <c r="R13" s="12">
        <v>7</v>
      </c>
      <c r="S13" s="12">
        <v>7</v>
      </c>
      <c r="T13" s="12">
        <v>7</v>
      </c>
      <c r="U13" s="12">
        <v>7</v>
      </c>
      <c r="V13" s="12">
        <v>7</v>
      </c>
      <c r="W13" s="12">
        <v>7</v>
      </c>
      <c r="X13" s="12">
        <v>7</v>
      </c>
      <c r="Y13" s="12">
        <v>7</v>
      </c>
      <c r="Z13" s="12">
        <v>7</v>
      </c>
      <c r="AA13" s="12">
        <v>7</v>
      </c>
    </row>
    <row r="14" spans="1:27" x14ac:dyDescent="0.4">
      <c r="B14" s="1" t="s">
        <v>27</v>
      </c>
      <c r="D14" s="12">
        <v>3</v>
      </c>
      <c r="E14" s="12">
        <v>3</v>
      </c>
      <c r="F14" s="12">
        <v>3</v>
      </c>
      <c r="G14" s="12">
        <v>3</v>
      </c>
      <c r="H14" s="12">
        <v>3</v>
      </c>
      <c r="I14" s="12">
        <v>3</v>
      </c>
      <c r="J14" s="12">
        <v>3</v>
      </c>
      <c r="K14" s="12">
        <v>3</v>
      </c>
      <c r="L14" s="12">
        <v>3</v>
      </c>
      <c r="M14" s="12">
        <v>3</v>
      </c>
      <c r="N14" s="12">
        <v>3</v>
      </c>
      <c r="O14" s="12">
        <v>3</v>
      </c>
      <c r="P14" s="12">
        <v>3</v>
      </c>
      <c r="Q14" s="12">
        <v>3</v>
      </c>
      <c r="R14" s="12">
        <v>3</v>
      </c>
      <c r="S14" s="12">
        <v>3</v>
      </c>
      <c r="T14" s="12">
        <v>3</v>
      </c>
      <c r="U14" s="12">
        <v>3</v>
      </c>
      <c r="V14" s="12">
        <v>3</v>
      </c>
      <c r="W14" s="12">
        <v>3</v>
      </c>
      <c r="X14" s="12">
        <v>3</v>
      </c>
      <c r="Y14" s="12">
        <v>3</v>
      </c>
      <c r="Z14" s="12">
        <v>3</v>
      </c>
      <c r="AA14" s="12">
        <v>3</v>
      </c>
    </row>
    <row r="15" spans="1:27" x14ac:dyDescent="0.4">
      <c r="B15" s="1" t="s">
        <v>28</v>
      </c>
      <c r="D15" s="12">
        <v>50</v>
      </c>
      <c r="E15" s="12">
        <v>50</v>
      </c>
      <c r="F15" s="12">
        <v>50</v>
      </c>
      <c r="G15" s="12">
        <v>50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100</v>
      </c>
      <c r="Q15" s="12">
        <v>100</v>
      </c>
      <c r="R15" s="12">
        <v>100</v>
      </c>
      <c r="S15" s="12">
        <v>100</v>
      </c>
      <c r="T15" s="12">
        <v>100</v>
      </c>
      <c r="U15" s="12">
        <v>100</v>
      </c>
      <c r="V15" s="12">
        <v>100</v>
      </c>
      <c r="W15" s="12">
        <v>100</v>
      </c>
      <c r="X15" s="12">
        <v>100</v>
      </c>
      <c r="Y15" s="12">
        <v>100</v>
      </c>
      <c r="Z15" s="12">
        <v>100</v>
      </c>
      <c r="AA15" s="12">
        <v>100</v>
      </c>
    </row>
    <row r="16" spans="1:27" x14ac:dyDescent="0.4">
      <c r="B16" s="16" t="s">
        <v>29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4">
      <c r="B17" s="1" t="s">
        <v>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4">
      <c r="A18" s="14" t="s">
        <v>5</v>
      </c>
      <c r="B18" s="14"/>
      <c r="C18" s="14"/>
      <c r="D18" s="15">
        <f t="shared" ref="D18:AA18" si="2">SUM(D13:D17)</f>
        <v>60</v>
      </c>
      <c r="E18" s="15">
        <f t="shared" si="2"/>
        <v>60</v>
      </c>
      <c r="F18" s="15">
        <f t="shared" si="2"/>
        <v>60</v>
      </c>
      <c r="G18" s="15">
        <f t="shared" si="2"/>
        <v>60</v>
      </c>
      <c r="H18" s="15">
        <f t="shared" si="2"/>
        <v>60</v>
      </c>
      <c r="I18" s="15">
        <f t="shared" si="2"/>
        <v>60</v>
      </c>
      <c r="J18" s="15">
        <f t="shared" si="2"/>
        <v>60</v>
      </c>
      <c r="K18" s="15">
        <f t="shared" si="2"/>
        <v>60</v>
      </c>
      <c r="L18" s="15">
        <f t="shared" si="2"/>
        <v>60</v>
      </c>
      <c r="M18" s="15">
        <f t="shared" si="2"/>
        <v>60</v>
      </c>
      <c r="N18" s="15">
        <f t="shared" si="2"/>
        <v>60</v>
      </c>
      <c r="O18" s="15">
        <f t="shared" si="2"/>
        <v>60</v>
      </c>
      <c r="P18" s="15">
        <f t="shared" si="2"/>
        <v>110</v>
      </c>
      <c r="Q18" s="15">
        <f t="shared" si="2"/>
        <v>110</v>
      </c>
      <c r="R18" s="15">
        <f t="shared" si="2"/>
        <v>110</v>
      </c>
      <c r="S18" s="15">
        <f t="shared" si="2"/>
        <v>110</v>
      </c>
      <c r="T18" s="15">
        <f t="shared" si="2"/>
        <v>110</v>
      </c>
      <c r="U18" s="15">
        <f t="shared" si="2"/>
        <v>110</v>
      </c>
      <c r="V18" s="15">
        <f t="shared" si="2"/>
        <v>110</v>
      </c>
      <c r="W18" s="15">
        <f t="shared" si="2"/>
        <v>110</v>
      </c>
      <c r="X18" s="15">
        <f t="shared" si="2"/>
        <v>110</v>
      </c>
      <c r="Y18" s="15">
        <f t="shared" si="2"/>
        <v>110</v>
      </c>
      <c r="Z18" s="15">
        <f t="shared" si="2"/>
        <v>110</v>
      </c>
      <c r="AA18" s="15">
        <f t="shared" si="2"/>
        <v>110</v>
      </c>
    </row>
    <row r="19" spans="1:27" x14ac:dyDescent="0.4">
      <c r="A19" s="10" t="s">
        <v>6</v>
      </c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4">
      <c r="B20" s="1" t="s">
        <v>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4">
      <c r="B21" s="1" t="s">
        <v>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4">
      <c r="B22" s="1" t="s">
        <v>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4">
      <c r="B23" s="1" t="s">
        <v>10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4">
      <c r="B24" s="1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4">
      <c r="A25" s="14" t="s">
        <v>12</v>
      </c>
      <c r="B25" s="14"/>
      <c r="C25" s="14"/>
      <c r="D25" s="15">
        <f>SUM(D20:D24)</f>
        <v>0</v>
      </c>
      <c r="E25" s="15">
        <f>SUM(E20:E24)</f>
        <v>0</v>
      </c>
      <c r="F25" s="15">
        <f>SUM(F20:F24)</f>
        <v>0</v>
      </c>
      <c r="G25" s="15">
        <f>SUM(G20:G24)</f>
        <v>0</v>
      </c>
      <c r="H25" s="15">
        <f>SUM(H20:H24)</f>
        <v>0</v>
      </c>
      <c r="I25" s="15">
        <f>SUM(I20:I24)</f>
        <v>0</v>
      </c>
      <c r="J25" s="15">
        <f>SUM(J20:J24)</f>
        <v>0</v>
      </c>
      <c r="K25" s="15">
        <f>SUM(K20:K24)</f>
        <v>0</v>
      </c>
      <c r="L25" s="15">
        <f>SUM(L20:L24)</f>
        <v>0</v>
      </c>
      <c r="M25" s="15">
        <f>SUM(M20:M24)</f>
        <v>0</v>
      </c>
      <c r="N25" s="15">
        <f>SUM(N20:N24)</f>
        <v>0</v>
      </c>
      <c r="O25" s="15">
        <f>SUM(O20:O24)</f>
        <v>0</v>
      </c>
      <c r="P25" s="15">
        <f>SUM(P20:P24)</f>
        <v>0</v>
      </c>
      <c r="Q25" s="15">
        <f>SUM(Q20:Q24)</f>
        <v>0</v>
      </c>
      <c r="R25" s="15">
        <f>SUM(R20:R24)</f>
        <v>0</v>
      </c>
      <c r="S25" s="15">
        <f>SUM(S20:S24)</f>
        <v>0</v>
      </c>
      <c r="T25" s="15">
        <f>SUM(T20:T24)</f>
        <v>0</v>
      </c>
      <c r="U25" s="15">
        <f>SUM(U20:U24)</f>
        <v>0</v>
      </c>
      <c r="V25" s="15">
        <f>SUM(V20:V24)</f>
        <v>0</v>
      </c>
      <c r="W25" s="15">
        <f>SUM(W20:W24)</f>
        <v>0</v>
      </c>
      <c r="X25" s="15">
        <f>SUM(X20:X24)</f>
        <v>0</v>
      </c>
      <c r="Y25" s="15">
        <f>SUM(Y20:Y24)</f>
        <v>0</v>
      </c>
      <c r="Z25" s="15">
        <f>SUM(Z20:Z24)</f>
        <v>0</v>
      </c>
      <c r="AA25" s="15">
        <f>SUM(AA20:AA24)</f>
        <v>0</v>
      </c>
    </row>
    <row r="26" spans="1:27" x14ac:dyDescent="0.4">
      <c r="A26" s="10" t="s">
        <v>13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4">
      <c r="B27" s="1" t="s">
        <v>14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4">
      <c r="B28" s="1" t="s">
        <v>15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4">
      <c r="B29" s="1" t="s">
        <v>11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4">
      <c r="B30" s="1" t="s">
        <v>16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x14ac:dyDescent="0.4">
      <c r="A31" s="14" t="s">
        <v>17</v>
      </c>
      <c r="B31" s="14"/>
      <c r="C31" s="14"/>
      <c r="D31" s="15">
        <f>SUM(D27:D30)</f>
        <v>0</v>
      </c>
      <c r="E31" s="15">
        <f>SUM(E27:E30)</f>
        <v>0</v>
      </c>
      <c r="F31" s="15">
        <f>SUM(F27:F30)</f>
        <v>0</v>
      </c>
      <c r="G31" s="15">
        <f>SUM(G27:G30)</f>
        <v>0</v>
      </c>
      <c r="H31" s="15">
        <f>SUM(H27:H30)</f>
        <v>0</v>
      </c>
      <c r="I31" s="15">
        <f>SUM(I27:I30)</f>
        <v>0</v>
      </c>
      <c r="J31" s="15">
        <f>SUM(J27:J30)</f>
        <v>0</v>
      </c>
      <c r="K31" s="15">
        <f>SUM(K27:K30)</f>
        <v>0</v>
      </c>
      <c r="L31" s="15">
        <f>SUM(L27:L30)</f>
        <v>0</v>
      </c>
      <c r="M31" s="15">
        <f>SUM(M27:M30)</f>
        <v>0</v>
      </c>
      <c r="N31" s="15">
        <f>SUM(N27:N30)</f>
        <v>0</v>
      </c>
      <c r="O31" s="15">
        <f>SUM(O27:O30)</f>
        <v>0</v>
      </c>
      <c r="P31" s="15">
        <f>SUM(P27:P30)</f>
        <v>0</v>
      </c>
      <c r="Q31" s="15">
        <f>SUM(Q27:Q30)</f>
        <v>0</v>
      </c>
      <c r="R31" s="15">
        <f>SUM(R27:R30)</f>
        <v>0</v>
      </c>
      <c r="S31" s="15">
        <f>SUM(S27:S30)</f>
        <v>0</v>
      </c>
      <c r="T31" s="15">
        <f>SUM(T27:T30)</f>
        <v>0</v>
      </c>
      <c r="U31" s="15">
        <f>SUM(U27:U30)</f>
        <v>0</v>
      </c>
      <c r="V31" s="15">
        <f>SUM(V27:V30)</f>
        <v>0</v>
      </c>
      <c r="W31" s="15">
        <f>SUM(W27:W30)</f>
        <v>0</v>
      </c>
      <c r="X31" s="15">
        <f>SUM(X27:X30)</f>
        <v>0</v>
      </c>
      <c r="Y31" s="15">
        <f>SUM(Y27:Y30)</f>
        <v>0</v>
      </c>
      <c r="Z31" s="15">
        <f>SUM(Z27:Z30)</f>
        <v>0</v>
      </c>
      <c r="AA31" s="15">
        <f>SUM(AA27:AA30)</f>
        <v>0</v>
      </c>
    </row>
    <row r="32" spans="1:27" x14ac:dyDescent="0.4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x14ac:dyDescent="0.4">
      <c r="C33" s="1" t="s">
        <v>18</v>
      </c>
      <c r="D33" s="17">
        <f>D11-D18-D25+D31</f>
        <v>4940</v>
      </c>
      <c r="E33" s="17">
        <f>E11-E18-E25+E31</f>
        <v>-40</v>
      </c>
      <c r="F33" s="17">
        <f>F11-F18-F25+F31</f>
        <v>148</v>
      </c>
      <c r="G33" s="17">
        <f>G11-G18-G25+G31</f>
        <v>90</v>
      </c>
      <c r="H33" s="17">
        <f>H11-H18-H25+H31</f>
        <v>131</v>
      </c>
      <c r="I33" s="17">
        <f>I11-I18-I25+I31</f>
        <v>68</v>
      </c>
      <c r="J33" s="17">
        <f>J11-J18-J25+J31</f>
        <v>105</v>
      </c>
      <c r="K33" s="17">
        <f>K11-K18-K25+K31</f>
        <v>98</v>
      </c>
      <c r="L33" s="17">
        <f>L11-L18-L25+L31</f>
        <v>150</v>
      </c>
      <c r="M33" s="17">
        <f>M11-M18-M25+M31</f>
        <v>130</v>
      </c>
      <c r="N33" s="17">
        <f>N11-N18-N25+N31</f>
        <v>158</v>
      </c>
      <c r="O33" s="17">
        <f>O11-O18-O25+O31</f>
        <v>126</v>
      </c>
      <c r="P33" s="17">
        <f>P11-P18-P25+P31</f>
        <v>190</v>
      </c>
      <c r="Q33" s="17">
        <f>Q11-Q18-Q25+Q31</f>
        <v>265</v>
      </c>
      <c r="R33" s="17">
        <f>R11-R18-R25+R31</f>
        <v>280</v>
      </c>
      <c r="S33" s="17">
        <f>S11-S18-S25+S31</f>
        <v>460</v>
      </c>
      <c r="T33" s="17">
        <f>T11-T18-T25+T31</f>
        <v>325</v>
      </c>
      <c r="U33" s="17">
        <f>U11-U18-U25+U31</f>
        <v>368</v>
      </c>
      <c r="V33" s="17">
        <f>V11-V18-V25+V31</f>
        <v>343</v>
      </c>
      <c r="W33" s="17">
        <f>W11-W18-W25+W31</f>
        <v>540</v>
      </c>
      <c r="X33" s="17">
        <f>X11-X18-X25+X31</f>
        <v>460</v>
      </c>
      <c r="Y33" s="17">
        <f>Y11-Y18-Y25+Y31</f>
        <v>450</v>
      </c>
      <c r="Z33" s="17">
        <f>Z11-Z18-Z25+Z31</f>
        <v>560</v>
      </c>
      <c r="AA33" s="17">
        <f>AA11-AA18-AA25+AA31</f>
        <v>590</v>
      </c>
    </row>
    <row r="34" spans="2:27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ht="20.25" thickBot="1" x14ac:dyDescent="0.45">
      <c r="C35" s="18" t="s">
        <v>19</v>
      </c>
      <c r="D35" s="19">
        <f>D2+D33</f>
        <v>4940</v>
      </c>
      <c r="E35" s="19">
        <f>E2+E33</f>
        <v>4900</v>
      </c>
      <c r="F35" s="19">
        <f>F2+F33</f>
        <v>5048</v>
      </c>
      <c r="G35" s="19">
        <f>G2+G33</f>
        <v>5138</v>
      </c>
      <c r="H35" s="19">
        <f>H2+H33</f>
        <v>5269</v>
      </c>
      <c r="I35" s="19">
        <f>I2+I33</f>
        <v>5337</v>
      </c>
      <c r="J35" s="19">
        <f>J2+J33</f>
        <v>5442</v>
      </c>
      <c r="K35" s="19">
        <f>K2+K33</f>
        <v>5540</v>
      </c>
      <c r="L35" s="19">
        <f>L2+L33</f>
        <v>5690</v>
      </c>
      <c r="M35" s="19">
        <f>M2+M33</f>
        <v>5820</v>
      </c>
      <c r="N35" s="19">
        <f>N2+N33</f>
        <v>5978</v>
      </c>
      <c r="O35" s="19">
        <f>O2+O33</f>
        <v>6104</v>
      </c>
      <c r="P35" s="19">
        <f>P2+P33</f>
        <v>6294</v>
      </c>
      <c r="Q35" s="19">
        <f>Q2+Q33</f>
        <v>6559</v>
      </c>
      <c r="R35" s="19">
        <f>R2+R33</f>
        <v>6839</v>
      </c>
      <c r="S35" s="19">
        <f>S2+S33</f>
        <v>7299</v>
      </c>
      <c r="T35" s="19">
        <f>T2+T33</f>
        <v>7624</v>
      </c>
      <c r="U35" s="19">
        <f>U2+U33</f>
        <v>7992</v>
      </c>
      <c r="V35" s="19">
        <f>V2+V33</f>
        <v>8335</v>
      </c>
      <c r="W35" s="19">
        <f>W2+W33</f>
        <v>8875</v>
      </c>
      <c r="X35" s="19">
        <f>X2+X33</f>
        <v>9335</v>
      </c>
      <c r="Y35" s="19">
        <f>Y2+Y33</f>
        <v>9785</v>
      </c>
      <c r="Z35" s="19">
        <f>Z2+Z33</f>
        <v>10345</v>
      </c>
      <c r="AA35" s="19">
        <f>AA2+AA33</f>
        <v>10935</v>
      </c>
    </row>
    <row r="36" spans="2:27" ht="21" thickTop="1" thickBot="1" x14ac:dyDescent="0.45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2:27" ht="20.25" thickBot="1" x14ac:dyDescent="0.45">
      <c r="B37" s="18" t="s">
        <v>20</v>
      </c>
      <c r="C37" s="21">
        <v>1000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2:27" x14ac:dyDescent="0.4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7" x14ac:dyDescent="0.4">
      <c r="C39" s="1" t="s">
        <v>21</v>
      </c>
      <c r="D39" s="20"/>
      <c r="E39" s="20"/>
      <c r="F39" s="20"/>
      <c r="G39" s="20"/>
      <c r="H39" s="22">
        <f t="shared" ref="H39:AA39" si="3">H11-H18</f>
        <v>131</v>
      </c>
      <c r="I39" s="22">
        <f t="shared" si="3"/>
        <v>68</v>
      </c>
      <c r="J39" s="22">
        <f t="shared" si="3"/>
        <v>105</v>
      </c>
      <c r="K39" s="22">
        <f t="shared" si="3"/>
        <v>98</v>
      </c>
      <c r="L39" s="22">
        <f t="shared" si="3"/>
        <v>150</v>
      </c>
      <c r="M39" s="22">
        <f t="shared" si="3"/>
        <v>130</v>
      </c>
      <c r="N39" s="22">
        <f t="shared" si="3"/>
        <v>158</v>
      </c>
      <c r="O39" s="22">
        <f t="shared" si="3"/>
        <v>126</v>
      </c>
      <c r="P39" s="22">
        <f t="shared" si="3"/>
        <v>190</v>
      </c>
      <c r="Q39" s="22">
        <f t="shared" si="3"/>
        <v>265</v>
      </c>
      <c r="R39" s="22">
        <f t="shared" si="3"/>
        <v>280</v>
      </c>
      <c r="S39" s="22">
        <f t="shared" si="3"/>
        <v>460</v>
      </c>
      <c r="T39" s="22">
        <f t="shared" si="3"/>
        <v>325</v>
      </c>
      <c r="U39" s="22">
        <f t="shared" si="3"/>
        <v>368</v>
      </c>
      <c r="V39" s="22">
        <f t="shared" si="3"/>
        <v>343</v>
      </c>
      <c r="W39" s="22">
        <f t="shared" si="3"/>
        <v>540</v>
      </c>
      <c r="X39" s="22">
        <f t="shared" si="3"/>
        <v>460</v>
      </c>
      <c r="Y39" s="22">
        <f t="shared" si="3"/>
        <v>450</v>
      </c>
      <c r="Z39" s="22">
        <f t="shared" si="3"/>
        <v>560</v>
      </c>
      <c r="AA39" s="22">
        <f t="shared" si="3"/>
        <v>590</v>
      </c>
    </row>
    <row r="40" spans="2:27" x14ac:dyDescent="0.4"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27" x14ac:dyDescent="0.4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27" x14ac:dyDescent="0.4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2:27" x14ac:dyDescent="0.4"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2:27" x14ac:dyDescent="0.4"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2:27" x14ac:dyDescent="0.4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2:27" x14ac:dyDescent="0.4"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2:27" x14ac:dyDescent="0.4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2:27" x14ac:dyDescent="0.4"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4:21" x14ac:dyDescent="0.4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4:21" x14ac:dyDescent="0.4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4:21" x14ac:dyDescent="0.4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4:21" x14ac:dyDescent="0.4"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4:21" x14ac:dyDescent="0.4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4:21" x14ac:dyDescent="0.4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4:21" x14ac:dyDescent="0.4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4:21" x14ac:dyDescent="0.4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4:21" x14ac:dyDescent="0.4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4:21" x14ac:dyDescent="0.4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4:21" x14ac:dyDescent="0.4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4:21" x14ac:dyDescent="0.4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4:21" x14ac:dyDescent="0.4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4:21" x14ac:dyDescent="0.4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4:21" x14ac:dyDescent="0.4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4:21" x14ac:dyDescent="0.4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4:21" x14ac:dyDescent="0.4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4:21" x14ac:dyDescent="0.4"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4:21" x14ac:dyDescent="0.4"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4:21" x14ac:dyDescent="0.4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4:21" x14ac:dyDescent="0.4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4:21" x14ac:dyDescent="0.4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4:21" x14ac:dyDescent="0.4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4:21" x14ac:dyDescent="0.4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4:21" x14ac:dyDescent="0.4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4:21" x14ac:dyDescent="0.4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4:21" x14ac:dyDescent="0.4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4:21" x14ac:dyDescent="0.4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4:21" x14ac:dyDescent="0.4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4:21" x14ac:dyDescent="0.4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4:21" x14ac:dyDescent="0.4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4:21" x14ac:dyDescent="0.4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4:21" x14ac:dyDescent="0.4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4:21" x14ac:dyDescent="0.4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4:21" x14ac:dyDescent="0.4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4:21" x14ac:dyDescent="0.4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spans="4:21" x14ac:dyDescent="0.4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spans="4:21" x14ac:dyDescent="0.4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spans="4:21" x14ac:dyDescent="0.4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4:21" x14ac:dyDescent="0.4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4:21" x14ac:dyDescent="0.4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4:21" x14ac:dyDescent="0.4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4:21" x14ac:dyDescent="0.4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4:21" x14ac:dyDescent="0.4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4:21" x14ac:dyDescent="0.4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4:21" x14ac:dyDescent="0.4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4:21" x14ac:dyDescent="0.4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4:21" x14ac:dyDescent="0.4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4:21" x14ac:dyDescent="0.4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4:21" x14ac:dyDescent="0.4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4:21" x14ac:dyDescent="0.4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4:21" x14ac:dyDescent="0.4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4:21" x14ac:dyDescent="0.4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spans="4:21" x14ac:dyDescent="0.4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</row>
    <row r="103" spans="4:21" x14ac:dyDescent="0.4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</row>
    <row r="104" spans="4:21" x14ac:dyDescent="0.4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spans="4:21" x14ac:dyDescent="0.4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spans="4:21" x14ac:dyDescent="0.4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</row>
    <row r="107" spans="4:21" x14ac:dyDescent="0.4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</row>
    <row r="108" spans="4:21" x14ac:dyDescent="0.4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  <row r="109" spans="4:21" x14ac:dyDescent="0.4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</row>
    <row r="110" spans="4:21" x14ac:dyDescent="0.4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</row>
    <row r="111" spans="4:21" x14ac:dyDescent="0.4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</row>
    <row r="112" spans="4:21" x14ac:dyDescent="0.4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</row>
    <row r="113" spans="4:20" x14ac:dyDescent="0.4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</row>
    <row r="114" spans="4:20" x14ac:dyDescent="0.4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</row>
    <row r="115" spans="4:20" x14ac:dyDescent="0.4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spans="4:20" x14ac:dyDescent="0.4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spans="4:20" x14ac:dyDescent="0.4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spans="4:20" x14ac:dyDescent="0.4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</row>
    <row r="119" spans="4:20" x14ac:dyDescent="0.4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spans="4:20" x14ac:dyDescent="0.4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</row>
    <row r="121" spans="4:20" x14ac:dyDescent="0.4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</row>
    <row r="122" spans="4:20" x14ac:dyDescent="0.4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spans="4:20" x14ac:dyDescent="0.4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spans="4:20" x14ac:dyDescent="0.4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</row>
    <row r="125" spans="4:20" x14ac:dyDescent="0.4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</row>
    <row r="126" spans="4:20" x14ac:dyDescent="0.4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pans="4:20" x14ac:dyDescent="0.4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</row>
    <row r="128" spans="4:20" x14ac:dyDescent="0.4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  <row r="129" spans="4:20" x14ac:dyDescent="0.4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</row>
    <row r="130" spans="4:20" x14ac:dyDescent="0.4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</row>
    <row r="131" spans="4:20" x14ac:dyDescent="0.4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</row>
    <row r="132" spans="4:20" x14ac:dyDescent="0.4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</row>
    <row r="133" spans="4:20" x14ac:dyDescent="0.4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</row>
    <row r="134" spans="4:20" x14ac:dyDescent="0.4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</row>
    <row r="135" spans="4:20" x14ac:dyDescent="0.4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</row>
    <row r="136" spans="4:20" x14ac:dyDescent="0.4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</row>
    <row r="137" spans="4:20" x14ac:dyDescent="0.4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</row>
    <row r="138" spans="4:20" x14ac:dyDescent="0.4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</row>
    <row r="139" spans="4:20" x14ac:dyDescent="0.4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</row>
    <row r="140" spans="4:20" x14ac:dyDescent="0.4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</row>
    <row r="141" spans="4:20" x14ac:dyDescent="0.4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</row>
    <row r="142" spans="4:20" x14ac:dyDescent="0.4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</row>
    <row r="143" spans="4:20" x14ac:dyDescent="0.4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</row>
    <row r="144" spans="4:20" x14ac:dyDescent="0.4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</row>
    <row r="145" spans="4:20" x14ac:dyDescent="0.4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</row>
    <row r="146" spans="4:20" x14ac:dyDescent="0.4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</row>
    <row r="147" spans="4:20" x14ac:dyDescent="0.4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</row>
    <row r="148" spans="4:20" x14ac:dyDescent="0.4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</row>
    <row r="149" spans="4:20" x14ac:dyDescent="0.4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4:20" x14ac:dyDescent="0.4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4:20" x14ac:dyDescent="0.4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  <row r="152" spans="4:20" x14ac:dyDescent="0.4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4:20" x14ac:dyDescent="0.4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4:20" x14ac:dyDescent="0.4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4:20" x14ac:dyDescent="0.4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pans="4:20" x14ac:dyDescent="0.4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4:20" x14ac:dyDescent="0.4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4:20" x14ac:dyDescent="0.4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4:20" x14ac:dyDescent="0.4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4:20" x14ac:dyDescent="0.4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4:20" x14ac:dyDescent="0.4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4:20" x14ac:dyDescent="0.4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4:20" x14ac:dyDescent="0.4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4:20" x14ac:dyDescent="0.4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</row>
  </sheetData>
  <mergeCells count="5">
    <mergeCell ref="A2:C2"/>
    <mergeCell ref="A11:C11"/>
    <mergeCell ref="A18:C18"/>
    <mergeCell ref="A25:C25"/>
    <mergeCell ref="A31:C31"/>
  </mergeCells>
  <conditionalFormatting sqref="D35:AA35">
    <cfRule type="cellIs" dxfId="0" priority="1" operator="lessThan">
      <formula>$C$37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Ebimobowei Wariebi</cp:lastModifiedBy>
  <dcterms:created xsi:type="dcterms:W3CDTF">2024-03-12T12:51:17Z</dcterms:created>
  <dcterms:modified xsi:type="dcterms:W3CDTF">2024-03-19T07:38:17Z</dcterms:modified>
</cp:coreProperties>
</file>